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311386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業務委託費内訳書!$A$1:$G$25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業務委託費内訳書!$G$25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業務委託費内訳書!$I$25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18"/>
  <c r="G19"/>
  <c r="G24"/>
  <c r="G2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<sst xmlns="http://schemas.openxmlformats.org/spreadsheetml/2006/main">
  <si>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</si>
  <si>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</si>
  <si>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</si>
  <si>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</si>
  <si>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</si>
  <si>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Ｒ７吉耕　ため池　第１金清池　法面設計業務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</si>
  <si>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</si>
  <si>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</si>
  <si>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</si>
  <si>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</si>
  <si>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</si>
  <si>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</si>
  <si>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</si>
  <si>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</si>
  <si>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</si>
  <si>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</si>
  <si>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</si>
  <si>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打合せ（設計）
_x000d_</t>
  </si>
  <si>
    <t>直接経費(電子成果品作成費を除く)
_x000d_</t>
  </si>
  <si>
    <t>旅費交通費（設計）
_x000d_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</si>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</sst>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+G12+G17+G21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15" t="s">
        <v>18</v>
      </c>
      <c r="B17" s="16"/>
      <c r="C17" s="16"/>
      <c r="D17" s="17"/>
      <c r="E17" s="18" t="s">
        <v>13</v>
      </c>
      <c r="F17" s="19">
        <v>1</v>
      </c>
      <c r="G17" s="20">
        <f>+G18</f>
        <v>0</v>
      </c>
      <c r="H17" s="21"/>
      <c r="I17" s="22">
        <v>8</v>
      </c>
      <c r="J17" s="22">
        <v>1</v>
      </c>
    </row>
    <row r="18" ht="42" customHeight="1">
      <c r="A18" s="23"/>
      <c r="B18" s="16" t="s">
        <v>18</v>
      </c>
      <c r="C18" s="16"/>
      <c r="D18" s="17"/>
      <c r="E18" s="18" t="s">
        <v>13</v>
      </c>
      <c r="F18" s="19">
        <v>1</v>
      </c>
      <c r="G18" s="20">
        <f>+G19</f>
        <v>0</v>
      </c>
      <c r="H18" s="21"/>
      <c r="I18" s="22">
        <v>9</v>
      </c>
      <c r="J18" s="22">
        <v>2</v>
      </c>
    </row>
    <row r="19" ht="42" customHeight="1">
      <c r="A19" s="23"/>
      <c r="B19" s="24"/>
      <c r="C19" s="16" t="s">
        <v>18</v>
      </c>
      <c r="D19" s="17"/>
      <c r="E19" s="18" t="s">
        <v>13</v>
      </c>
      <c r="F19" s="19">
        <v>1</v>
      </c>
      <c r="G19" s="20">
        <f>+G20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19</v>
      </c>
      <c r="E20" s="18" t="s">
        <v>13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15" t="s">
        <v>20</v>
      </c>
      <c r="B21" s="16"/>
      <c r="C21" s="16"/>
      <c r="D21" s="17"/>
      <c r="E21" s="18" t="s">
        <v>13</v>
      </c>
      <c r="F21" s="19">
        <v>1</v>
      </c>
      <c r="G21" s="26"/>
      <c r="H21" s="21"/>
      <c r="I21" s="22">
        <v>12</v>
      </c>
      <c r="J21" s="22"/>
    </row>
    <row r="22" ht="42" customHeight="1">
      <c r="A22" s="15" t="s">
        <v>21</v>
      </c>
      <c r="B22" s="16"/>
      <c r="C22" s="16"/>
      <c r="D22" s="17"/>
      <c r="E22" s="18" t="s">
        <v>13</v>
      </c>
      <c r="F22" s="19">
        <v>1</v>
      </c>
      <c r="G22" s="26"/>
      <c r="H22" s="21"/>
      <c r="I22" s="22">
        <v>13</v>
      </c>
      <c r="J22" s="22"/>
    </row>
    <row r="23" ht="42" customHeight="1">
      <c r="A23" s="15" t="s">
        <v>22</v>
      </c>
      <c r="B23" s="16"/>
      <c r="C23" s="16"/>
      <c r="D23" s="17"/>
      <c r="E23" s="18" t="s">
        <v>13</v>
      </c>
      <c r="F23" s="19">
        <v>1</v>
      </c>
      <c r="G23" s="26"/>
      <c r="H23" s="21"/>
      <c r="I23" s="22">
        <v>14</v>
      </c>
      <c r="J23" s="22">
        <v>220</v>
      </c>
    </row>
    <row r="24" ht="42" customHeight="1">
      <c r="A24" s="15" t="s">
        <v>23</v>
      </c>
      <c r="B24" s="16"/>
      <c r="C24" s="16"/>
      <c r="D24" s="17"/>
      <c r="E24" s="18" t="s">
        <v>13</v>
      </c>
      <c r="F24" s="19">
        <v>1</v>
      </c>
      <c r="G24" s="20">
        <f>+G10+G23</f>
        <v>0</v>
      </c>
      <c r="H24" s="21"/>
      <c r="I24" s="22">
        <v>15</v>
      </c>
      <c r="J24" s="22">
        <v>30</v>
      </c>
    </row>
    <row r="25" ht="42" customHeight="1">
      <c r="A25" s="27" t="s">
        <v>24</v>
      </c>
      <c r="B25" s="28"/>
      <c r="C25" s="28"/>
      <c r="D25" s="29"/>
      <c r="E25" s="30" t="s">
        <v>25</v>
      </c>
      <c r="F25" s="31" t="s">
        <v>25</v>
      </c>
      <c r="G25" s="32">
        <f>G24</f>
        <v>0</v>
      </c>
      <c r="I25" s="33">
        <v>16</v>
      </c>
      <c r="J25" s="33">
        <v>90</v>
      </c>
    </row>
    <row r="26" ht="42" customHeight="1"/>
    <row r="27" ht="42" customHeight="1"/>
    <row r="28" ht="13.2"/>
    <row r="29" ht="13.2"/>
    <row r="30" ht="13.2"/>
    <row r="31" ht="13.2"/>
    <row r="36" ht="13.2"/>
    <row r="37" ht="13.2"/>
    <row r="38" ht="13.2"/>
  </sheetData>
  <sheetProtection sheet="1" objects="1" scenarios="1" spinCount="100000" saltValue="3mfDkl+E/bQz4op3r9/w8qNpt0rXTLPjpP0mVISnZdHgb3B+oYsYArGcrhT20GZ9LFhnbFjInJ0q0uJ/OXMWXg==" hashValue="KQLM43jZC2Q9kSp5r9FCaSmXNnyz0qMAQqHUZg8uVjqjancISzYZy6VHnF0ne5iqoxwBE3Af9MbfMmryKU3AnA==" algorithmName="SHA-512" password="FD80"/>
  <mergeCells count="19">
    <mergeCell ref="A25:D2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7:D17"/>
    <mergeCell ref="B18:D18"/>
    <mergeCell ref="C19:D19"/>
    <mergeCell ref="A21:D21"/>
    <mergeCell ref="A22:D22"/>
    <mergeCell ref="A23:D23"/>
    <mergeCell ref="A24:D2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bandou kazunori</cp:lastModifiedBy>
  <cp:lastPrinted>2020-10-12T05:07:54Z</cp:lastPrinted>
  <dcterms:created xsi:type="dcterms:W3CDTF">2014-01-09T08:55:00Z</dcterms:created>
  <dcterms:modified xsi:type="dcterms:W3CDTF">2025-06-16T00:14:58Z</dcterms:modified>
</cp:coreProperties>
</file>